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na\Documents\MEGAsync\Protocollo documenti in entrata\106 contabilità\MISSIONI COMPENSI\2022\"/>
    </mc:Choice>
  </mc:AlternateContent>
  <xr:revisionPtr revIDLastSave="0" documentId="13_ncr:1_{31B15421-1579-4E88-9A82-A874821F75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  <sheet name="Foglio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H11" i="1"/>
  <c r="L11" i="1" s="1"/>
  <c r="G18" i="1"/>
  <c r="I18" i="1"/>
  <c r="H7" i="1"/>
  <c r="L7" i="1" s="1"/>
  <c r="H16" i="1" l="1"/>
  <c r="L16" i="1" s="1"/>
  <c r="H13" i="1"/>
  <c r="L13" i="1" s="1"/>
  <c r="H12" i="1" l="1"/>
  <c r="L12" i="1" s="1"/>
  <c r="H15" i="1"/>
  <c r="L15" i="1" s="1"/>
  <c r="H9" i="1"/>
  <c r="L9" i="1" s="1"/>
  <c r="H8" i="1"/>
  <c r="L8" i="1" s="1"/>
  <c r="H17" i="1"/>
  <c r="H14" i="1"/>
  <c r="L14" i="1" s="1"/>
  <c r="H10" i="1"/>
  <c r="L10" i="1" s="1"/>
  <c r="H6" i="1"/>
  <c r="L6" i="1" s="1"/>
  <c r="L17" i="1" l="1"/>
  <c r="H18" i="1"/>
  <c r="L18" i="1" s="1"/>
</calcChain>
</file>

<file path=xl/sharedStrings.xml><?xml version="1.0" encoding="utf-8"?>
<sst xmlns="http://schemas.openxmlformats.org/spreadsheetml/2006/main" count="62" uniqueCount="51">
  <si>
    <t>Nominativi</t>
  </si>
  <si>
    <t>CODICE FISCALE</t>
  </si>
  <si>
    <t>Ritenute</t>
  </si>
  <si>
    <t>LUOGO NASCITA</t>
  </si>
  <si>
    <t>DATA</t>
  </si>
  <si>
    <t>UNIONE ITALIANA DEI CIECHI E DEGLI IPOVEDENTI  Sezione di Napoli</t>
  </si>
  <si>
    <t>NAPOLI</t>
  </si>
  <si>
    <t>MOSCA ENRICO</t>
  </si>
  <si>
    <t>TARANTO CIRO</t>
  </si>
  <si>
    <t>AMBROSINO GIUSEPPE</t>
  </si>
  <si>
    <t>CREDENTINO GIOVANNI</t>
  </si>
  <si>
    <t>PISCOPO SILVANA</t>
  </si>
  <si>
    <t>VITUCCI DOMENICO</t>
  </si>
  <si>
    <t>CANNAVACCIUOLO GAETANO</t>
  </si>
  <si>
    <t>CEFARIELLO MATTEO</t>
  </si>
  <si>
    <t>S. GENNARO VES.</t>
  </si>
  <si>
    <t>CASALNUOVO</t>
  </si>
  <si>
    <t>SANTA M. VICO</t>
  </si>
  <si>
    <t>ACERRA</t>
  </si>
  <si>
    <t>CASOLA</t>
  </si>
  <si>
    <t>CNNGTN60S05B980M</t>
  </si>
  <si>
    <t>ERCOLANO</t>
  </si>
  <si>
    <t>SPORTELLI GILDA</t>
  </si>
  <si>
    <t>SPRGLD79H68F839I</t>
  </si>
  <si>
    <t>CFRMTT52S05H243W</t>
  </si>
  <si>
    <t>PSCSVN43H60I233W</t>
  </si>
  <si>
    <t>MBRGPP64D27H860Z</t>
  </si>
  <si>
    <t>TRNCRI62M22F839D</t>
  </si>
  <si>
    <t>MSCNRC74M04F205F</t>
  </si>
  <si>
    <t>MILANO</t>
  </si>
  <si>
    <t>VTCDNC86A26A024K</t>
  </si>
  <si>
    <t>CRDGNN63C16B905M</t>
  </si>
  <si>
    <t>MINICHINI SANDRA</t>
  </si>
  <si>
    <t>MNCSDR83R45H860C</t>
  </si>
  <si>
    <t>S.GENNARO VESUV.</t>
  </si>
  <si>
    <t>IVA</t>
  </si>
  <si>
    <t>Prev.</t>
  </si>
  <si>
    <t>Netto pagato</t>
  </si>
  <si>
    <t>imponibile</t>
  </si>
  <si>
    <t>Tot.fattura</t>
  </si>
  <si>
    <t>BRUNO GABRIELLA</t>
  </si>
  <si>
    <t>BRNGRL99P52F839X</t>
  </si>
  <si>
    <t>ANNO</t>
  </si>
  <si>
    <t>CARICA</t>
  </si>
  <si>
    <t>CONS.REG.</t>
  </si>
  <si>
    <t>CONS.TERR.</t>
  </si>
  <si>
    <t>CONS.NAZION</t>
  </si>
  <si>
    <t>FORNARO GIUSEPPE</t>
  </si>
  <si>
    <t>FRNGPP70A26I262D</t>
  </si>
  <si>
    <t>S.ANASTASIA</t>
  </si>
  <si>
    <t>Missioni, indennità e compensi dirigenti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</si>
</sst>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_-[$€-2]\ * #,##0.00_-;\-[$€-2]\ * #,##0.00_-;_-[$€-2]\ * &quot;-&quot;??_-"/>
    <numFmt numFmtId="166" formatCode="[$€-2]\ #,##0.00;[Red]\-[$€-2]\ #,##0.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2" fillId="0" borderId="0" xfId="1" applyFont="1" applyFill="1" applyBorder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165" fontId="2" fillId="0" borderId="0" xfId="1" applyFont="1" applyBorder="1"/>
    <xf numFmtId="0" fontId="2" fillId="0" borderId="3" xfId="0" applyFont="1" applyBorder="1"/>
    <xf numFmtId="0" fontId="2" fillId="0" borderId="4" xfId="0" applyFont="1" applyBorder="1"/>
    <xf numFmtId="8" fontId="2" fillId="0" borderId="2" xfId="0" applyNumberFormat="1" applyFont="1" applyBorder="1"/>
    <xf numFmtId="8" fontId="2" fillId="0" borderId="0" xfId="0" applyNumberFormat="1" applyFont="1"/>
    <xf numFmtId="0" fontId="2" fillId="0" borderId="5" xfId="0" applyFont="1" applyBorder="1"/>
    <xf numFmtId="166" fontId="2" fillId="0" borderId="0" xfId="0" applyNumberFormat="1" applyFont="1"/>
    <xf numFmtId="0" fontId="2" fillId="0" borderId="6" xfId="0" applyFont="1" applyBorder="1"/>
    <xf numFmtId="0" fontId="4" fillId="0" borderId="0" xfId="0" applyFont="1"/>
    <xf numFmtId="14" fontId="2" fillId="0" borderId="0" xfId="0" applyNumberFormat="1" applyFont="1"/>
    <xf numFmtId="0" fontId="2" fillId="0" borderId="7" xfId="0" applyFont="1" applyBorder="1"/>
    <xf numFmtId="0" fontId="2" fillId="0" borderId="8" xfId="0" applyFont="1" applyBorder="1"/>
    <xf numFmtId="8" fontId="2" fillId="0" borderId="9" xfId="0" applyNumberFormat="1" applyFont="1" applyBorder="1"/>
    <xf numFmtId="44" fontId="2" fillId="0" borderId="0" xfId="0" applyNumberFormat="1" applyFont="1"/>
    <xf numFmtId="4" fontId="2" fillId="0" borderId="0" xfId="0" applyNumberFormat="1" applyFont="1"/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workbookViewId="0">
      <selection activeCell="E9" sqref="E9"/>
    </sheetView>
  </sheetViews>
  <sheetFormatPr defaultColWidth="9.109375" defaultRowHeight="10.199999999999999" x14ac:dyDescent="0.2"/>
  <cols>
    <col min="1" max="1" width="4" style="1" customWidth="1"/>
    <col min="2" max="2" width="11.44140625" style="1" customWidth="1"/>
    <col min="3" max="3" width="26.88671875" style="1" customWidth="1"/>
    <col min="4" max="4" width="23" style="1" customWidth="1"/>
    <col min="5" max="5" width="16.5546875" style="1" customWidth="1"/>
    <col min="6" max="6" width="10.33203125" style="1" customWidth="1"/>
    <col min="7" max="7" width="10.44140625" style="1" customWidth="1"/>
    <col min="8" max="8" width="11.109375" style="1" customWidth="1"/>
    <col min="9" max="9" width="6.44140625" style="1" customWidth="1"/>
    <col min="10" max="10" width="6.88671875" style="1" customWidth="1"/>
    <col min="11" max="11" width="10.33203125" style="1" customWidth="1"/>
    <col min="12" max="12" width="11.6640625" style="1" customWidth="1"/>
    <col min="13" max="16384" width="9.109375" style="1"/>
  </cols>
  <sheetData>
    <row r="1" spans="1:12" x14ac:dyDescent="0.2">
      <c r="F1" s="4" t="s">
        <v>42</v>
      </c>
      <c r="G1" s="1">
        <v>2022</v>
      </c>
    </row>
    <row r="2" spans="1:12" x14ac:dyDescent="0.2">
      <c r="F2" s="5" t="s">
        <v>5</v>
      </c>
    </row>
    <row r="3" spans="1:12" x14ac:dyDescent="0.2">
      <c r="E3" s="1" t="s">
        <v>50</v>
      </c>
    </row>
    <row r="5" spans="1:12" ht="10.8" thickBot="1" x14ac:dyDescent="0.25">
      <c r="A5" s="8"/>
      <c r="B5" s="9" t="s">
        <v>43</v>
      </c>
      <c r="C5" s="9" t="s">
        <v>0</v>
      </c>
      <c r="D5" s="9" t="s">
        <v>1</v>
      </c>
      <c r="E5" s="9" t="s">
        <v>3</v>
      </c>
      <c r="F5" s="9" t="s">
        <v>4</v>
      </c>
      <c r="G5" s="9" t="s">
        <v>38</v>
      </c>
      <c r="H5" s="9" t="s">
        <v>2</v>
      </c>
      <c r="I5" s="9" t="s">
        <v>36</v>
      </c>
      <c r="J5" s="9" t="s">
        <v>35</v>
      </c>
      <c r="K5" s="9" t="s">
        <v>39</v>
      </c>
      <c r="L5" s="12" t="s">
        <v>37</v>
      </c>
    </row>
    <row r="6" spans="1:12" x14ac:dyDescent="0.2">
      <c r="A6" s="6">
        <v>1</v>
      </c>
      <c r="B6" s="1" t="s">
        <v>44</v>
      </c>
      <c r="C6" s="1" t="s">
        <v>9</v>
      </c>
      <c r="D6" s="1" t="s">
        <v>26</v>
      </c>
      <c r="E6" s="1" t="s">
        <v>15</v>
      </c>
      <c r="F6" s="16">
        <v>23494</v>
      </c>
      <c r="G6" s="2">
        <v>1631.25</v>
      </c>
      <c r="H6" s="2">
        <f t="shared" ref="H6:H13" si="0">G6*20/100</f>
        <v>326.25</v>
      </c>
      <c r="I6" s="1">
        <v>0</v>
      </c>
      <c r="L6" s="3">
        <f t="shared" ref="L6:L18" si="1">G6-H6+I6+J6</f>
        <v>1305</v>
      </c>
    </row>
    <row r="7" spans="1:12" x14ac:dyDescent="0.2">
      <c r="A7" s="6">
        <v>2</v>
      </c>
      <c r="B7" s="1" t="s">
        <v>45</v>
      </c>
      <c r="C7" s="1" t="s">
        <v>40</v>
      </c>
      <c r="D7" s="1" t="s">
        <v>41</v>
      </c>
      <c r="E7" s="1" t="s">
        <v>6</v>
      </c>
      <c r="F7" s="16">
        <v>36415</v>
      </c>
      <c r="G7" s="7">
        <v>26.25</v>
      </c>
      <c r="H7" s="7">
        <f t="shared" si="0"/>
        <v>5.25</v>
      </c>
      <c r="I7" s="20"/>
      <c r="J7" s="13"/>
      <c r="K7" s="13"/>
      <c r="L7" s="3">
        <f t="shared" si="1"/>
        <v>21</v>
      </c>
    </row>
    <row r="8" spans="1:12" x14ac:dyDescent="0.2">
      <c r="A8" s="6">
        <v>3</v>
      </c>
      <c r="B8" s="1" t="s">
        <v>44</v>
      </c>
      <c r="C8" s="1" t="s">
        <v>13</v>
      </c>
      <c r="D8" s="1" t="s">
        <v>20</v>
      </c>
      <c r="E8" s="1" t="s">
        <v>19</v>
      </c>
      <c r="F8" s="16">
        <v>22225</v>
      </c>
      <c r="G8" s="2">
        <v>131.25</v>
      </c>
      <c r="H8" s="2">
        <f t="shared" si="0"/>
        <v>26.25</v>
      </c>
      <c r="I8" s="1">
        <v>0</v>
      </c>
      <c r="L8" s="3">
        <f t="shared" si="1"/>
        <v>105</v>
      </c>
    </row>
    <row r="9" spans="1:12" x14ac:dyDescent="0.2">
      <c r="A9" s="6">
        <v>4</v>
      </c>
      <c r="B9" s="1" t="s">
        <v>45</v>
      </c>
      <c r="C9" s="1" t="s">
        <v>14</v>
      </c>
      <c r="D9" s="1" t="s">
        <v>24</v>
      </c>
      <c r="E9" s="1" t="s">
        <v>21</v>
      </c>
      <c r="F9" s="16">
        <v>19313</v>
      </c>
      <c r="G9" s="2">
        <v>131.25</v>
      </c>
      <c r="H9" s="2">
        <f t="shared" si="0"/>
        <v>26.25</v>
      </c>
      <c r="I9" s="1">
        <v>0</v>
      </c>
      <c r="L9" s="3">
        <f t="shared" si="1"/>
        <v>105</v>
      </c>
    </row>
    <row r="10" spans="1:12" x14ac:dyDescent="0.2">
      <c r="A10" s="6">
        <v>5</v>
      </c>
      <c r="B10" s="1" t="s">
        <v>45</v>
      </c>
      <c r="C10" s="1" t="s">
        <v>10</v>
      </c>
      <c r="D10" s="1" t="s">
        <v>31</v>
      </c>
      <c r="E10" s="1" t="s">
        <v>16</v>
      </c>
      <c r="F10" s="16">
        <v>23086</v>
      </c>
      <c r="G10" s="2">
        <v>131.25</v>
      </c>
      <c r="H10" s="2">
        <f t="shared" si="0"/>
        <v>26.25</v>
      </c>
      <c r="I10" s="1">
        <v>0</v>
      </c>
      <c r="L10" s="3">
        <f t="shared" si="1"/>
        <v>105</v>
      </c>
    </row>
    <row r="11" spans="1:12" x14ac:dyDescent="0.2">
      <c r="A11" s="6">
        <v>6</v>
      </c>
      <c r="B11" s="1" t="s">
        <v>46</v>
      </c>
      <c r="C11" s="1" t="s">
        <v>47</v>
      </c>
      <c r="D11" s="1" t="s">
        <v>48</v>
      </c>
      <c r="E11" s="1" t="s">
        <v>49</v>
      </c>
      <c r="F11" s="16">
        <v>25594</v>
      </c>
      <c r="G11" s="2">
        <v>1770</v>
      </c>
      <c r="H11" s="2">
        <f>G11*20/100</f>
        <v>354</v>
      </c>
      <c r="I11" s="21">
        <v>0</v>
      </c>
      <c r="J11" s="21"/>
      <c r="K11" s="21"/>
      <c r="L11" s="3">
        <f t="shared" si="1"/>
        <v>1416</v>
      </c>
    </row>
    <row r="12" spans="1:12" x14ac:dyDescent="0.2">
      <c r="A12" s="6">
        <v>7</v>
      </c>
      <c r="B12" s="1" t="s">
        <v>45</v>
      </c>
      <c r="C12" s="1" t="s">
        <v>32</v>
      </c>
      <c r="D12" s="1" t="s">
        <v>33</v>
      </c>
      <c r="E12" s="1" t="s">
        <v>34</v>
      </c>
      <c r="F12" s="16">
        <v>30321</v>
      </c>
      <c r="G12" s="2">
        <v>491.25</v>
      </c>
      <c r="H12" s="2">
        <f t="shared" si="0"/>
        <v>98.25</v>
      </c>
      <c r="I12" s="1">
        <v>0</v>
      </c>
      <c r="L12" s="3">
        <f t="shared" si="1"/>
        <v>393</v>
      </c>
    </row>
    <row r="13" spans="1:12" x14ac:dyDescent="0.2">
      <c r="A13" s="6">
        <v>8</v>
      </c>
      <c r="B13" s="1" t="s">
        <v>45</v>
      </c>
      <c r="C13" s="1" t="s">
        <v>7</v>
      </c>
      <c r="D13" s="15" t="s">
        <v>28</v>
      </c>
      <c r="E13" s="15" t="s">
        <v>29</v>
      </c>
      <c r="F13" s="16">
        <v>27245</v>
      </c>
      <c r="G13" s="2">
        <v>131.25</v>
      </c>
      <c r="H13" s="2">
        <f t="shared" si="0"/>
        <v>26.25</v>
      </c>
      <c r="I13" s="1">
        <v>0</v>
      </c>
      <c r="L13" s="3">
        <f t="shared" si="1"/>
        <v>105</v>
      </c>
    </row>
    <row r="14" spans="1:12" x14ac:dyDescent="0.2">
      <c r="A14" s="6">
        <v>9</v>
      </c>
      <c r="B14" s="1" t="s">
        <v>45</v>
      </c>
      <c r="C14" s="1" t="s">
        <v>11</v>
      </c>
      <c r="D14" s="1" t="s">
        <v>25</v>
      </c>
      <c r="E14" s="1" t="s">
        <v>17</v>
      </c>
      <c r="F14" s="16">
        <v>15877</v>
      </c>
      <c r="G14" s="2">
        <v>131.25</v>
      </c>
      <c r="H14" s="2">
        <f>G14*20/100</f>
        <v>26.25</v>
      </c>
      <c r="I14" s="1">
        <v>0</v>
      </c>
      <c r="L14" s="3">
        <f t="shared" si="1"/>
        <v>105</v>
      </c>
    </row>
    <row r="15" spans="1:12" x14ac:dyDescent="0.2">
      <c r="A15" s="6">
        <v>10</v>
      </c>
      <c r="B15" s="1" t="s">
        <v>45</v>
      </c>
      <c r="C15" s="1" t="s">
        <v>22</v>
      </c>
      <c r="D15" s="1" t="s">
        <v>23</v>
      </c>
      <c r="E15" s="1" t="s">
        <v>6</v>
      </c>
      <c r="F15" s="16">
        <v>29034</v>
      </c>
      <c r="G15" s="2">
        <v>131.25</v>
      </c>
      <c r="H15" s="2">
        <f>G15*20/100</f>
        <v>26.25</v>
      </c>
      <c r="I15" s="1">
        <v>0</v>
      </c>
      <c r="L15" s="3">
        <f t="shared" si="1"/>
        <v>105</v>
      </c>
    </row>
    <row r="16" spans="1:12" x14ac:dyDescent="0.2">
      <c r="A16" s="6">
        <v>11</v>
      </c>
      <c r="B16" s="1" t="s">
        <v>45</v>
      </c>
      <c r="C16" s="1" t="s">
        <v>8</v>
      </c>
      <c r="D16" s="1" t="s">
        <v>27</v>
      </c>
      <c r="E16" s="1" t="s">
        <v>6</v>
      </c>
      <c r="F16" s="16">
        <v>22880</v>
      </c>
      <c r="G16" s="2">
        <v>131.25</v>
      </c>
      <c r="H16" s="2">
        <f>G16*20/100</f>
        <v>26.25</v>
      </c>
      <c r="I16" s="1">
        <v>0</v>
      </c>
      <c r="L16" s="3">
        <f t="shared" si="1"/>
        <v>105</v>
      </c>
    </row>
    <row r="17" spans="1:12" x14ac:dyDescent="0.2">
      <c r="A17" s="6">
        <v>12</v>
      </c>
      <c r="B17" s="1" t="s">
        <v>45</v>
      </c>
      <c r="C17" s="1" t="s">
        <v>12</v>
      </c>
      <c r="D17" s="1" t="s">
        <v>30</v>
      </c>
      <c r="E17" s="1" t="s">
        <v>18</v>
      </c>
      <c r="F17" s="16">
        <v>31438</v>
      </c>
      <c r="G17" s="2">
        <v>4631.25</v>
      </c>
      <c r="H17" s="2">
        <f>G17*20/100</f>
        <v>926.25</v>
      </c>
      <c r="I17" s="1">
        <v>0</v>
      </c>
      <c r="L17" s="3">
        <f t="shared" si="1"/>
        <v>3705</v>
      </c>
    </row>
    <row r="18" spans="1:12" x14ac:dyDescent="0.2">
      <c r="A18" s="14"/>
      <c r="G18" s="2">
        <f>SUM(G6:G17)</f>
        <v>9468.75</v>
      </c>
      <c r="H18" s="2">
        <f>SUM(H6:H17)</f>
        <v>1893.75</v>
      </c>
      <c r="I18" s="20">
        <f>SUM(I6:I17)</f>
        <v>0</v>
      </c>
      <c r="J18" s="13">
        <f>SUM(J6:J17)</f>
        <v>0</v>
      </c>
      <c r="K18" s="13">
        <f>SUM(K6:K17)</f>
        <v>0</v>
      </c>
      <c r="L18" s="3">
        <f t="shared" si="1"/>
        <v>7575</v>
      </c>
    </row>
    <row r="19" spans="1:12" x14ac:dyDescent="0.2">
      <c r="A19" s="14"/>
      <c r="G19" s="2"/>
      <c r="H19" s="2"/>
      <c r="L19" s="10"/>
    </row>
    <row r="20" spans="1:12" x14ac:dyDescent="0.2">
      <c r="A20" s="14"/>
      <c r="G20" s="2"/>
      <c r="H20" s="2"/>
      <c r="L20" s="10"/>
    </row>
    <row r="21" spans="1:12" x14ac:dyDescent="0.2">
      <c r="A21" s="14"/>
      <c r="G21" s="2"/>
      <c r="H21" s="2"/>
      <c r="L21" s="10"/>
    </row>
    <row r="22" spans="1:12" x14ac:dyDescent="0.2">
      <c r="A22" s="14"/>
      <c r="G22" s="2"/>
      <c r="H22" s="2"/>
      <c r="L22" s="10"/>
    </row>
    <row r="23" spans="1:12" x14ac:dyDescent="0.2">
      <c r="A23" s="14"/>
      <c r="G23" s="2"/>
      <c r="H23" s="2"/>
      <c r="L23" s="10"/>
    </row>
    <row r="24" spans="1:12" x14ac:dyDescent="0.2">
      <c r="A24" s="14"/>
      <c r="G24" s="2"/>
      <c r="H24" s="2"/>
      <c r="L24" s="10"/>
    </row>
    <row r="25" spans="1:12" x14ac:dyDescent="0.2">
      <c r="A25" s="14"/>
      <c r="G25" s="2"/>
      <c r="H25" s="2"/>
      <c r="L25" s="10"/>
    </row>
    <row r="26" spans="1:12" x14ac:dyDescent="0.2">
      <c r="A26" s="14"/>
      <c r="G26" s="2"/>
      <c r="H26" s="2"/>
      <c r="L26" s="10"/>
    </row>
    <row r="27" spans="1:12" x14ac:dyDescent="0.2">
      <c r="A27" s="14"/>
      <c r="G27" s="2"/>
      <c r="H27" s="2"/>
      <c r="L27" s="10"/>
    </row>
    <row r="28" spans="1:12" x14ac:dyDescent="0.2">
      <c r="A28" s="14"/>
      <c r="G28" s="2"/>
      <c r="H28" s="2"/>
      <c r="L28" s="10"/>
    </row>
    <row r="29" spans="1:12" x14ac:dyDescent="0.2">
      <c r="A29" s="14"/>
      <c r="G29" s="2"/>
      <c r="H29" s="2"/>
      <c r="L29" s="10"/>
    </row>
    <row r="30" spans="1:12" x14ac:dyDescent="0.2">
      <c r="A30" s="14"/>
      <c r="G30" s="2"/>
      <c r="H30" s="2"/>
      <c r="L30" s="10"/>
    </row>
    <row r="31" spans="1:12" x14ac:dyDescent="0.2">
      <c r="A31" s="14"/>
      <c r="G31" s="2"/>
      <c r="H31" s="2"/>
      <c r="L31" s="10"/>
    </row>
    <row r="32" spans="1:12" x14ac:dyDescent="0.2">
      <c r="A32" s="14"/>
      <c r="L32" s="10"/>
    </row>
    <row r="33" spans="1:12" x14ac:dyDescent="0.2">
      <c r="A33" s="14"/>
      <c r="L33" s="10"/>
    </row>
    <row r="34" spans="1:12" x14ac:dyDescent="0.2">
      <c r="A34" s="14"/>
      <c r="L34" s="10"/>
    </row>
    <row r="35" spans="1:12" x14ac:dyDescent="0.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9"/>
    </row>
    <row r="36" spans="1:12" x14ac:dyDescent="0.2">
      <c r="L36" s="11"/>
    </row>
    <row r="37" spans="1:12" x14ac:dyDescent="0.2">
      <c r="L37" s="11"/>
    </row>
    <row r="38" spans="1:12" x14ac:dyDescent="0.2">
      <c r="L38" s="11"/>
    </row>
    <row r="39" spans="1:12" x14ac:dyDescent="0.2">
      <c r="L39" s="11"/>
    </row>
    <row r="40" spans="1:12" x14ac:dyDescent="0.2">
      <c r="L40" s="11"/>
    </row>
    <row r="41" spans="1:12" x14ac:dyDescent="0.2">
      <c r="L41" s="11"/>
    </row>
    <row r="42" spans="1:12" x14ac:dyDescent="0.2">
      <c r="L42" s="11"/>
    </row>
    <row r="43" spans="1:12" x14ac:dyDescent="0.2">
      <c r="L43" s="11"/>
    </row>
    <row r="44" spans="1:12" x14ac:dyDescent="0.2">
      <c r="L44" s="11"/>
    </row>
    <row r="45" spans="1:12" x14ac:dyDescent="0.2">
      <c r="L45" s="11"/>
    </row>
    <row r="46" spans="1:12" x14ac:dyDescent="0.2">
      <c r="L46" s="11"/>
    </row>
    <row r="47" spans="1:12" x14ac:dyDescent="0.2">
      <c r="L47" s="11"/>
    </row>
    <row r="48" spans="1:12" x14ac:dyDescent="0.2">
      <c r="L48" s="11"/>
    </row>
    <row r="49" spans="12:12" x14ac:dyDescent="0.2">
      <c r="L49" s="11"/>
    </row>
    <row r="50" spans="12:12" x14ac:dyDescent="0.2">
      <c r="L50" s="11"/>
    </row>
    <row r="51" spans="12:12" x14ac:dyDescent="0.2">
      <c r="L51" s="11"/>
    </row>
    <row r="52" spans="12:12" x14ac:dyDescent="0.2">
      <c r="L52" s="11"/>
    </row>
    <row r="53" spans="12:12" x14ac:dyDescent="0.2">
      <c r="L53" s="11"/>
    </row>
  </sheetData>
  <sortState xmlns:xlrd2="http://schemas.microsoft.com/office/spreadsheetml/2017/richdata2" ref="C6:L17">
    <sortCondition ref="C6:C17"/>
  </sortState>
  <phoneticPr fontId="0" type="noConversion"/>
  <pageMargins left="0.19685039370078741" right="0.19685039370078741" top="0.19685039370078741" bottom="0.19685039370078741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>uic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proprietario pc</cp:lastModifiedBy>
  <cp:lastPrinted>2020-12-22T07:58:17Z</cp:lastPrinted>
  <dcterms:created xsi:type="dcterms:W3CDTF">2010-01-13T10:39:30Z</dcterms:created>
  <dcterms:modified xsi:type="dcterms:W3CDTF">2023-06-09T07:25:10Z</dcterms:modified>
</cp:coreProperties>
</file>